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1B77824A-30C7-4154-BB0E-345A1515B26C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Rückseite!$A$1:$J$41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3" l="1"/>
  <c r="J9" i="3"/>
  <c r="G28" i="3"/>
  <c r="E22" i="3"/>
  <c r="J22" i="3"/>
  <c r="E16" i="3"/>
  <c r="J16" i="3"/>
  <c r="H1" i="3"/>
  <c r="E29" i="3"/>
  <c r="G29" i="3"/>
  <c r="E27" i="3"/>
  <c r="G27" i="3"/>
  <c r="E26" i="3"/>
  <c r="G26" i="3"/>
  <c r="G30" i="3"/>
  <c r="J30" i="3"/>
</calcChain>
</file>

<file path=xl/sharedStrings.xml><?xml version="1.0" encoding="utf-8"?>
<sst xmlns="http://schemas.openxmlformats.org/spreadsheetml/2006/main" count="77" uniqueCount="64">
  <si>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</si>
  <si>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</si>
  <si>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</si>
  <si>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</si>
  <si>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</si>
  <si>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</si>
  <si>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</si>
  <si>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</si>
  <si>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</si>
  <si>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</si>
  <si>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</si>
  <si>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</si>
  <si>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</si>
  <si>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</si>
  <si>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</si>
  <si>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</si>
  <si>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</si>
  <si>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</si>
  <si>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</si>
  <si>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</si>
  <si>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</si>
  <si>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</si>
  <si>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</si>
  <si>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</si>
  <si>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</si>
  <si>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</si>
  <si>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</si>
  <si>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</si>
  <si>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</si>
  <si>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</si>
  <si>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</si>
  <si>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</si>
  <si>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</si>
  <si>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</si>
  <si>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</si>
  <si>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</si>
  <si>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</si>
  <si>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</si>
  <si>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</si>
  <si>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</si>
  <si>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</si>
  <si>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</si>
  <si>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</si>
  <si>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</si>
  <si>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Betonwerkerin EFZ / Betonwerker EFZ</t>
  </si>
  <si>
    <t>Constructrice / Constructeur d'éléments en béton préfabriqués CFC</t>
  </si>
  <si>
    <t>Produttrice / Produttore di elementi prefabbricati AFC</t>
  </si>
  <si>
    <r>
      <t xml:space="preserve">Qualifikationsbereich Vorgegebene Praktische Arbeit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</si>
  <si>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t>Noten **/ Notes **/ 
Note **</t>
  </si>
  <si>
    <t xml:space="preserve">Berufskundlicher Unterricht / Cours professionnels / insegnamento professionale </t>
  </si>
  <si>
    <t xml:space="preserve">Überbetriebliche Kurse / Cours interentreprises / 
Corsi interaziendali </t>
  </si>
  <si>
    <t>3.</t>
  </si>
  <si>
    <t>4.</t>
  </si>
  <si>
    <t>Vorbereitungsarbeiten / Travaux préparatoires / Lavori di preparazione</t>
  </si>
  <si>
    <t>Fabrikationstechnik / Technique de fabrication / Tecniche di fabbricazione</t>
  </si>
  <si>
    <t>Bearbeiten von Bauteilen / Façonnage des éléments de
construction en béton / Rifinitura di elementi strutturali</t>
  </si>
  <si>
    <t>Lagerung, Transport und Montage / Stockage, transport et montage / Immagazzinamento, trasporto e montaggio</t>
  </si>
  <si>
    <r>
      <rPr>
        <b/>
        <sz val="8"/>
        <rFont val="Arial"/>
        <family val="2"/>
      </rPr>
      <t>39905</t>
    </r>
    <r>
      <rPr>
        <b/>
        <sz val="7"/>
        <rFont val="Arial"/>
        <family val="2"/>
      </rPr>
      <t xml:space="preserve">  Betonwerkerin EFZ / Betonwerker EFZ
              Constructrice/-teur d'éléments en béton préfabriqués CFC
              Produttrice / Produttore di elementi prefabbricati AFC</t>
    </r>
  </si>
  <si>
    <t>Produkt/
Produits/
Prodotto</t>
  </si>
  <si>
    <t>Total</t>
  </si>
  <si>
    <t xml:space="preserve">                              : 100% =  Gesamtnote* /
                                               Note globale* /
                                               Nota globale*</t>
  </si>
  <si>
    <t xml:space="preserve">      : 4=  Note des Qualifikationsbereichs* /
              Note de domaine de qualification* /
              Nota di settore di qualificazione*</t>
  </si>
  <si>
    <t>Gemäss der Verordnung über die berufliche Grundbildung vomvom 16. Oktober 2009 (Stand am 1. Januar 2018) / Ordonnances sur la formation professionnelle initiale du 16 octobre 2009 (Etat le 1er janvier 2018)  / Ordinanze sulla formazione professionale di base del 16 ottobre 2009 (Stato 1° gennaio 2018)</t>
  </si>
  <si>
    <t>Gewicht. /
Pondéra. /
Pondera.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</si>
</sst>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/>
    <xf numFmtId="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4" fontId="4" fillId="0" borderId="13" xfId="0" applyNumberFormat="1" applyFont="1" applyBorder="1" applyAlignment="1" applyProtection="1">
      <alignment horizontal="left" vertical="top"/>
      <protection locked="0"/>
    </xf>
    <xf numFmtId="164" fontId="4" fillId="0" borderId="20" xfId="0" applyNumberFormat="1" applyFont="1" applyBorder="1" applyAlignment="1" applyProtection="1">
      <alignment horizontal="left" vertical="top"/>
      <protection locked="0"/>
    </xf>
    <xf numFmtId="164" fontId="4" fillId="0" borderId="21" xfId="0" applyNumberFormat="1" applyFont="1" applyBorder="1" applyAlignment="1" applyProtection="1">
      <alignment horizontal="left" vertical="top"/>
      <protection locked="0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2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9" xfId="0" applyFont="1" applyBorder="1"/>
    <xf numFmtId="0" fontId="5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6" fillId="0" borderId="0" xfId="0" applyFont="1"/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4" fillId="0" borderId="21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3" xfId="0" applyFont="1" applyBorder="1" applyAlignment="1">
      <alignment vertical="center" wrapText="1"/>
    </xf>
    <xf numFmtId="49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49" fontId="4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23" name="Picture 5" descr="Unbenannt">
          <a:extLst>
            <a:ext uri="{FF2B5EF4-FFF2-40B4-BE49-F238E27FC236}">
              <a16:creationId xmlns:a16="http://schemas.microsoft.com/office/drawing/2014/main" id="{E3692C17-3272-1EB8-85EF-921ACF0F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opLeftCell="A5" zoomScale="130" zoomScaleNormal="130" workbookViewId="0">
      <selection activeCell="A8" sqref="A8:G8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39905</v>
      </c>
      <c r="B1" s="67" t="s">
        <v>44</v>
      </c>
      <c r="C1" s="67"/>
      <c r="D1" s="67"/>
      <c r="E1" s="68"/>
      <c r="F1" s="45" t="s">
        <v>17</v>
      </c>
      <c r="G1" s="22"/>
    </row>
    <row r="2" spans="1:8" s="3" customFormat="1" ht="14.25" customHeight="1" x14ac:dyDescent="0.2">
      <c r="B2" s="67" t="s">
        <v>45</v>
      </c>
      <c r="C2" s="67"/>
      <c r="D2" s="67"/>
      <c r="E2" s="68"/>
      <c r="F2" s="45"/>
      <c r="G2" s="2"/>
    </row>
    <row r="3" spans="1:8" s="3" customFormat="1" ht="14.25" customHeight="1" x14ac:dyDescent="0.2">
      <c r="B3" s="67" t="s">
        <v>46</v>
      </c>
      <c r="C3" s="67"/>
      <c r="D3" s="67"/>
      <c r="E3" s="68"/>
      <c r="F3" s="69" t="s">
        <v>18</v>
      </c>
      <c r="G3" s="19"/>
    </row>
    <row r="4" spans="1:8" s="3" customFormat="1" ht="21" customHeight="1" thickBot="1" x14ac:dyDescent="0.2">
      <c r="F4" s="70"/>
    </row>
    <row r="5" spans="1:8" s="2" customFormat="1" ht="17.25" customHeight="1" x14ac:dyDescent="0.2">
      <c r="A5" s="16"/>
      <c r="B5" s="41" t="s">
        <v>20</v>
      </c>
      <c r="C5" s="41"/>
      <c r="D5" s="41"/>
      <c r="E5" s="41"/>
      <c r="F5" s="41"/>
      <c r="G5" s="17"/>
      <c r="H5" s="9"/>
    </row>
    <row r="6" spans="1:8" s="2" customFormat="1" ht="17.25" customHeight="1" thickBot="1" x14ac:dyDescent="0.25">
      <c r="A6" s="42" t="s">
        <v>21</v>
      </c>
      <c r="B6" s="43"/>
      <c r="C6" s="43"/>
      <c r="D6" s="43"/>
      <c r="E6" s="43"/>
      <c r="F6" s="43"/>
      <c r="G6" s="44"/>
      <c r="H6" s="9"/>
    </row>
    <row r="7" spans="1:8" s="3" customFormat="1" ht="11.25" customHeight="1" x14ac:dyDescent="0.15"/>
    <row r="8" spans="1:8" s="3" customFormat="1" ht="27.75" customHeight="1" x14ac:dyDescent="0.15">
      <c r="A8" s="45" t="s">
        <v>62</v>
      </c>
      <c r="B8" s="45"/>
      <c r="C8" s="45"/>
      <c r="D8" s="45"/>
      <c r="E8" s="45"/>
      <c r="F8" s="45"/>
      <c r="G8" s="45"/>
    </row>
    <row r="9" spans="1:8" s="2" customFormat="1" x14ac:dyDescent="0.2"/>
    <row r="10" spans="1:8" s="5" customFormat="1" ht="12" customHeight="1" x14ac:dyDescent="0.2">
      <c r="A10" s="40" t="s">
        <v>14</v>
      </c>
      <c r="B10" s="40"/>
      <c r="C10" s="40"/>
      <c r="D10" s="40"/>
      <c r="E10" s="40"/>
      <c r="F10" s="40"/>
      <c r="G10" s="40"/>
    </row>
    <row r="11" spans="1:8" s="3" customFormat="1" ht="9" x14ac:dyDescent="0.15"/>
    <row r="12" spans="1:8" s="3" customFormat="1" ht="9" x14ac:dyDescent="0.15">
      <c r="A12" s="46" t="s">
        <v>0</v>
      </c>
      <c r="B12" s="46"/>
      <c r="C12" s="65"/>
      <c r="D12" s="65"/>
      <c r="E12" s="65"/>
      <c r="F12" s="65"/>
      <c r="G12" s="65"/>
    </row>
    <row r="13" spans="1:8" s="5" customFormat="1" ht="10.5" customHeight="1" x14ac:dyDescent="0.2">
      <c r="A13" s="47"/>
      <c r="B13" s="47"/>
      <c r="C13" s="51"/>
      <c r="D13" s="51"/>
      <c r="E13" s="51"/>
      <c r="F13" s="51"/>
      <c r="G13" s="51"/>
    </row>
    <row r="14" spans="1:8" s="3" customFormat="1" ht="9" x14ac:dyDescent="0.15"/>
    <row r="15" spans="1:8" s="3" customFormat="1" ht="9" x14ac:dyDescent="0.15">
      <c r="A15" s="46" t="s">
        <v>4</v>
      </c>
      <c r="B15" s="46"/>
      <c r="C15" s="66"/>
      <c r="D15" s="65"/>
      <c r="E15" s="65"/>
      <c r="F15" s="65"/>
      <c r="G15" s="65"/>
    </row>
    <row r="16" spans="1:8" s="5" customFormat="1" ht="12" x14ac:dyDescent="0.2">
      <c r="A16" s="47"/>
      <c r="B16" s="47"/>
      <c r="C16" s="51"/>
      <c r="D16" s="51"/>
      <c r="E16" s="51"/>
      <c r="F16" s="51"/>
      <c r="G16" s="51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52" t="s">
        <v>1</v>
      </c>
      <c r="B19" s="53"/>
      <c r="C19" s="53"/>
      <c r="D19" s="53"/>
      <c r="E19" s="53"/>
      <c r="F19" s="53"/>
      <c r="G19" s="54"/>
    </row>
    <row r="20" spans="1:7" s="3" customFormat="1" ht="9" x14ac:dyDescent="0.15">
      <c r="A20" s="55" t="s">
        <v>2</v>
      </c>
      <c r="B20" s="56"/>
      <c r="C20" s="56"/>
      <c r="D20" s="56"/>
      <c r="E20" s="56"/>
      <c r="F20" s="56"/>
      <c r="G20" s="57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58" t="s">
        <v>3</v>
      </c>
      <c r="B23" s="53"/>
      <c r="C23" s="53"/>
      <c r="D23" s="53"/>
      <c r="E23" s="53"/>
      <c r="F23" s="53"/>
      <c r="G23" s="53"/>
    </row>
    <row r="24" spans="1:7" s="3" customFormat="1" ht="9" x14ac:dyDescent="0.15"/>
    <row r="25" spans="1:7" s="3" customFormat="1" ht="30" customHeight="1" x14ac:dyDescent="0.15">
      <c r="A25" s="59" t="s">
        <v>13</v>
      </c>
      <c r="B25" s="60"/>
      <c r="C25" s="60"/>
      <c r="D25" s="60"/>
      <c r="E25" s="60"/>
      <c r="F25" s="60"/>
      <c r="G25" s="60"/>
    </row>
    <row r="26" spans="1:7" s="3" customFormat="1" ht="9" x14ac:dyDescent="0.15"/>
    <row r="27" spans="1:7" s="3" customFormat="1" ht="187.5" customHeight="1" x14ac:dyDescent="0.15">
      <c r="A27" s="61"/>
      <c r="B27" s="62"/>
      <c r="C27" s="62"/>
      <c r="D27" s="62"/>
      <c r="E27" s="62"/>
      <c r="F27" s="62"/>
      <c r="G27" s="63"/>
    </row>
    <row r="28" spans="1:7" s="3" customFormat="1" ht="9" x14ac:dyDescent="0.15"/>
    <row r="29" spans="1:7" s="3" customFormat="1" ht="9" x14ac:dyDescent="0.15">
      <c r="A29" s="64" t="s">
        <v>5</v>
      </c>
      <c r="B29" s="64"/>
      <c r="C29" s="64"/>
      <c r="E29" s="64" t="s">
        <v>16</v>
      </c>
      <c r="F29" s="64"/>
      <c r="G29" s="64"/>
    </row>
    <row r="30" spans="1:7" s="3" customFormat="1" ht="9" x14ac:dyDescent="0.15">
      <c r="A30" s="64"/>
      <c r="B30" s="64"/>
      <c r="C30" s="64"/>
      <c r="E30" s="64"/>
      <c r="F30" s="64"/>
      <c r="G30" s="64"/>
    </row>
    <row r="31" spans="1:7" s="3" customFormat="1" ht="33.75" customHeight="1" x14ac:dyDescent="0.2">
      <c r="A31" s="50"/>
      <c r="B31" s="51"/>
      <c r="C31" s="51"/>
      <c r="E31" s="51"/>
      <c r="F31" s="51"/>
      <c r="G31" s="51"/>
    </row>
    <row r="32" spans="1:7" s="3" customFormat="1" ht="33.75" customHeight="1" x14ac:dyDescent="0.2">
      <c r="E32" s="51"/>
      <c r="F32" s="51"/>
      <c r="G32" s="51"/>
    </row>
    <row r="33" spans="1:7" s="3" customFormat="1" ht="9" customHeight="1" x14ac:dyDescent="0.15"/>
    <row r="34" spans="1:7" s="3" customFormat="1" ht="9" x14ac:dyDescent="0.15">
      <c r="A34" s="48" t="s">
        <v>27</v>
      </c>
      <c r="B34" s="49"/>
      <c r="C34" s="49"/>
      <c r="D34" s="49"/>
      <c r="E34" s="49"/>
      <c r="F34" s="49"/>
      <c r="G34" s="49"/>
    </row>
    <row r="35" spans="1:7" s="3" customFormat="1" ht="9" x14ac:dyDescent="0.15">
      <c r="A35" s="49"/>
      <c r="B35" s="49"/>
      <c r="C35" s="49"/>
      <c r="D35" s="49"/>
      <c r="E35" s="49"/>
      <c r="F35" s="49"/>
      <c r="G35" s="49"/>
    </row>
    <row r="36" spans="1:7" s="3" customFormat="1" ht="18" customHeight="1" x14ac:dyDescent="0.15">
      <c r="A36" s="49"/>
      <c r="B36" s="49"/>
      <c r="C36" s="49"/>
      <c r="D36" s="49"/>
      <c r="E36" s="49"/>
      <c r="F36" s="49"/>
      <c r="G36" s="49"/>
    </row>
    <row r="37" spans="1:7" s="3" customFormat="1" ht="9" hidden="1" x14ac:dyDescent="0.15">
      <c r="A37" s="49"/>
      <c r="B37" s="49"/>
      <c r="C37" s="49"/>
      <c r="D37" s="49"/>
      <c r="E37" s="49"/>
      <c r="F37" s="49"/>
      <c r="G37" s="49"/>
    </row>
    <row r="38" spans="1:7" s="3" customFormat="1" ht="12.75" customHeight="1" x14ac:dyDescent="0.15">
      <c r="A38" s="38" t="s">
        <v>12</v>
      </c>
      <c r="B38" s="39"/>
      <c r="C38" s="39"/>
      <c r="D38" s="39"/>
      <c r="E38" s="39"/>
      <c r="F38" s="39"/>
      <c r="G38" s="39"/>
    </row>
    <row r="39" spans="1:7" s="3" customFormat="1" ht="120.75" customHeight="1" x14ac:dyDescent="0.15"/>
  </sheetData>
  <mergeCells count="25">
    <mergeCell ref="E29:G30"/>
    <mergeCell ref="A29:C30"/>
    <mergeCell ref="C12:G13"/>
    <mergeCell ref="C15:G16"/>
    <mergeCell ref="F1:F2"/>
    <mergeCell ref="B2:E2"/>
    <mergeCell ref="B3:E3"/>
    <mergeCell ref="F3:F4"/>
    <mergeCell ref="B1:E1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4"/>
  <sheetViews>
    <sheetView showZeros="0" tabSelected="1" topLeftCell="A14" zoomScale="115" zoomScaleNormal="115" workbookViewId="0">
      <selection activeCell="J30" sqref="J30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6.85546875" customWidth="1"/>
    <col min="7" max="7" width="6.42578125" customWidth="1"/>
    <col min="8" max="8" width="12.7109375" customWidth="1"/>
    <col min="9" max="9" width="14.7109375" customWidth="1"/>
    <col min="10" max="10" width="9.140625" customWidth="1"/>
  </cols>
  <sheetData>
    <row r="1" spans="1:12" s="3" customFormat="1" ht="33" customHeight="1" x14ac:dyDescent="0.2">
      <c r="A1" s="80" t="s">
        <v>57</v>
      </c>
      <c r="B1" s="80"/>
      <c r="C1" s="80"/>
      <c r="D1" s="80"/>
      <c r="E1" s="80"/>
      <c r="F1" s="49" t="s">
        <v>19</v>
      </c>
      <c r="G1" s="68"/>
      <c r="H1" s="87" t="str">
        <f>REPT(Vorderseite!C12,1)</f>
        <v/>
      </c>
      <c r="I1" s="87"/>
      <c r="J1" s="87"/>
    </row>
    <row r="2" spans="1:12" s="3" customFormat="1" ht="11.25" customHeight="1" x14ac:dyDescent="0.15"/>
    <row r="3" spans="1:12" s="3" customFormat="1" ht="26.25" customHeight="1" x14ac:dyDescent="0.15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</row>
    <row r="4" spans="1:12" s="3" customFormat="1" ht="19.5" customHeight="1" x14ac:dyDescent="0.15">
      <c r="A4" s="84" t="s">
        <v>6</v>
      </c>
      <c r="B4" s="85"/>
      <c r="C4" s="85"/>
      <c r="D4" s="86"/>
      <c r="E4" s="76" t="s">
        <v>48</v>
      </c>
      <c r="F4" s="77"/>
      <c r="G4" s="92" t="s">
        <v>8</v>
      </c>
      <c r="H4" s="93"/>
      <c r="I4" s="93"/>
      <c r="J4" s="94"/>
      <c r="L4" s="36">
        <v>1</v>
      </c>
    </row>
    <row r="5" spans="1:12" s="3" customFormat="1" ht="23.25" customHeight="1" x14ac:dyDescent="0.15">
      <c r="A5" s="31" t="s">
        <v>7</v>
      </c>
      <c r="B5" s="81" t="s">
        <v>53</v>
      </c>
      <c r="C5" s="82"/>
      <c r="D5" s="83"/>
      <c r="E5" s="78"/>
      <c r="F5" s="79"/>
      <c r="G5" s="71"/>
      <c r="H5" s="72"/>
      <c r="I5" s="72"/>
      <c r="J5" s="73"/>
      <c r="L5" s="36">
        <v>1.5</v>
      </c>
    </row>
    <row r="6" spans="1:12" s="3" customFormat="1" ht="23.25" customHeight="1" x14ac:dyDescent="0.15">
      <c r="A6" s="31" t="s">
        <v>9</v>
      </c>
      <c r="B6" s="81" t="s">
        <v>54</v>
      </c>
      <c r="C6" s="82"/>
      <c r="D6" s="83"/>
      <c r="E6" s="78"/>
      <c r="F6" s="79"/>
      <c r="G6" s="71"/>
      <c r="H6" s="72"/>
      <c r="I6" s="72"/>
      <c r="J6" s="73"/>
      <c r="L6" s="36">
        <v>2</v>
      </c>
    </row>
    <row r="7" spans="1:12" s="3" customFormat="1" ht="23.25" customHeight="1" x14ac:dyDescent="0.15">
      <c r="A7" s="31" t="s">
        <v>51</v>
      </c>
      <c r="B7" s="81" t="s">
        <v>55</v>
      </c>
      <c r="C7" s="82"/>
      <c r="D7" s="83"/>
      <c r="E7" s="78"/>
      <c r="F7" s="79"/>
      <c r="G7" s="71"/>
      <c r="H7" s="72"/>
      <c r="I7" s="72"/>
      <c r="J7" s="73"/>
      <c r="L7" s="36">
        <v>2.5</v>
      </c>
    </row>
    <row r="8" spans="1:12" s="3" customFormat="1" ht="23.25" customHeight="1" thickBot="1" x14ac:dyDescent="0.2">
      <c r="A8" s="31" t="s">
        <v>52</v>
      </c>
      <c r="B8" s="81" t="s">
        <v>56</v>
      </c>
      <c r="C8" s="82"/>
      <c r="D8" s="83"/>
      <c r="E8" s="78"/>
      <c r="F8" s="79"/>
      <c r="G8" s="71"/>
      <c r="H8" s="72"/>
      <c r="I8" s="72"/>
      <c r="J8" s="73"/>
      <c r="L8" s="36">
        <v>3</v>
      </c>
    </row>
    <row r="9" spans="1:12" s="3" customFormat="1" ht="28.5" customHeight="1" thickTop="1" thickBot="1" x14ac:dyDescent="0.2">
      <c r="A9" s="23"/>
      <c r="B9" s="8"/>
      <c r="C9" s="23"/>
      <c r="D9" s="27" t="s">
        <v>59</v>
      </c>
      <c r="E9" s="74">
        <f>SUM(E5:F8)</f>
        <v>0</v>
      </c>
      <c r="F9" s="75"/>
      <c r="G9" s="30"/>
      <c r="H9" s="89" t="s">
        <v>61</v>
      </c>
      <c r="I9" s="90"/>
      <c r="J9" s="24">
        <f>ROUND(SUM(E9)/4,1)</f>
        <v>0</v>
      </c>
      <c r="L9" s="36">
        <v>3.5</v>
      </c>
    </row>
    <row r="10" spans="1:12" s="3" customFormat="1" ht="15" customHeight="1" thickTop="1" x14ac:dyDescent="0.15">
      <c r="L10" s="36">
        <v>4</v>
      </c>
    </row>
    <row r="11" spans="1:12" s="3" customFormat="1" ht="9" customHeight="1" x14ac:dyDescent="0.15">
      <c r="A11" s="88" t="s">
        <v>43</v>
      </c>
      <c r="B11" s="88"/>
      <c r="C11" s="88"/>
      <c r="D11" s="88"/>
      <c r="E11" s="88"/>
      <c r="F11" s="88"/>
      <c r="G11" s="88"/>
      <c r="H11" s="88"/>
      <c r="I11" s="88"/>
      <c r="J11" s="91"/>
      <c r="L11" s="36">
        <v>4.5</v>
      </c>
    </row>
    <row r="12" spans="1:12" s="3" customFormat="1" ht="16.5" customHeight="1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91"/>
      <c r="L12" s="36">
        <v>5</v>
      </c>
    </row>
    <row r="13" spans="1:12" s="3" customFormat="1" ht="21" customHeight="1" x14ac:dyDescent="0.15">
      <c r="A13" s="84" t="s">
        <v>6</v>
      </c>
      <c r="B13" s="85"/>
      <c r="C13" s="85"/>
      <c r="D13" s="86"/>
      <c r="E13" s="76" t="s">
        <v>48</v>
      </c>
      <c r="F13" s="77"/>
      <c r="G13" s="92" t="s">
        <v>8</v>
      </c>
      <c r="H13" s="93"/>
      <c r="I13" s="93"/>
      <c r="J13" s="94"/>
      <c r="L13" s="36">
        <v>5.5</v>
      </c>
    </row>
    <row r="14" spans="1:12" s="3" customFormat="1" ht="24.75" customHeight="1" x14ac:dyDescent="0.15">
      <c r="A14" s="31" t="s">
        <v>7</v>
      </c>
      <c r="B14" s="81" t="s">
        <v>36</v>
      </c>
      <c r="C14" s="82"/>
      <c r="D14" s="83"/>
      <c r="E14" s="78"/>
      <c r="F14" s="79"/>
      <c r="G14" s="71"/>
      <c r="H14" s="72"/>
      <c r="I14" s="72"/>
      <c r="J14" s="73"/>
      <c r="L14" s="36">
        <v>6</v>
      </c>
    </row>
    <row r="15" spans="1:12" s="3" customFormat="1" ht="24.75" customHeight="1" thickBot="1" x14ac:dyDescent="0.2">
      <c r="A15" s="31" t="s">
        <v>9</v>
      </c>
      <c r="B15" s="81" t="s">
        <v>37</v>
      </c>
      <c r="C15" s="82"/>
      <c r="D15" s="83"/>
      <c r="E15" s="78"/>
      <c r="F15" s="79"/>
      <c r="G15" s="71"/>
      <c r="H15" s="72"/>
      <c r="I15" s="72"/>
      <c r="J15" s="73"/>
    </row>
    <row r="16" spans="1:12" s="3" customFormat="1" ht="28.5" customHeight="1" thickTop="1" thickBot="1" x14ac:dyDescent="0.2">
      <c r="A16" s="23"/>
      <c r="B16" s="8"/>
      <c r="C16" s="23"/>
      <c r="D16" s="27" t="s">
        <v>22</v>
      </c>
      <c r="E16" s="74">
        <f>SUM(E14:F15)</f>
        <v>0</v>
      </c>
      <c r="F16" s="75"/>
      <c r="G16" s="30"/>
      <c r="H16" s="89" t="s">
        <v>41</v>
      </c>
      <c r="I16" s="90"/>
      <c r="J16" s="24">
        <f>ROUND(SUM(E16)/2,1)</f>
        <v>0</v>
      </c>
    </row>
    <row r="17" spans="1:10" s="3" customFormat="1" ht="16.5" customHeight="1" thickTop="1" x14ac:dyDescent="0.15">
      <c r="A17" s="23"/>
      <c r="B17" s="8"/>
      <c r="C17" s="23"/>
      <c r="D17" s="27"/>
      <c r="E17" s="32"/>
      <c r="F17" s="33"/>
      <c r="G17" s="18"/>
      <c r="H17" s="34"/>
      <c r="I17" s="34"/>
      <c r="J17" s="18"/>
    </row>
    <row r="18" spans="1:10" s="3" customFormat="1" ht="14.25" customHeight="1" x14ac:dyDescent="0.2">
      <c r="A18" s="88" t="s">
        <v>38</v>
      </c>
      <c r="B18" s="88"/>
      <c r="C18" s="88"/>
      <c r="D18" s="88"/>
      <c r="E18" s="88"/>
      <c r="F18" s="88"/>
      <c r="G18" s="88"/>
      <c r="H18" s="88"/>
      <c r="I18" s="88"/>
      <c r="J18" s="91"/>
    </row>
    <row r="19" spans="1:10" s="3" customFormat="1" ht="19.5" customHeight="1" x14ac:dyDescent="0.15">
      <c r="A19" s="84" t="s">
        <v>6</v>
      </c>
      <c r="B19" s="85"/>
      <c r="C19" s="85"/>
      <c r="D19" s="86"/>
      <c r="E19" s="76" t="s">
        <v>48</v>
      </c>
      <c r="F19" s="77"/>
      <c r="G19" s="92" t="s">
        <v>8</v>
      </c>
      <c r="H19" s="93"/>
      <c r="I19" s="93"/>
      <c r="J19" s="94"/>
    </row>
    <row r="20" spans="1:10" s="3" customFormat="1" ht="27" customHeight="1" x14ac:dyDescent="0.15">
      <c r="A20" s="31" t="s">
        <v>23</v>
      </c>
      <c r="B20" s="81" t="s">
        <v>49</v>
      </c>
      <c r="C20" s="82"/>
      <c r="D20" s="83"/>
      <c r="E20" s="78"/>
      <c r="F20" s="79"/>
      <c r="G20" s="71"/>
      <c r="H20" s="72"/>
      <c r="I20" s="72"/>
      <c r="J20" s="73"/>
    </row>
    <row r="21" spans="1:10" s="3" customFormat="1" ht="27" customHeight="1" thickBot="1" x14ac:dyDescent="0.2">
      <c r="A21" s="31" t="s">
        <v>24</v>
      </c>
      <c r="B21" s="81" t="s">
        <v>50</v>
      </c>
      <c r="C21" s="82"/>
      <c r="D21" s="83"/>
      <c r="E21" s="78"/>
      <c r="F21" s="79"/>
      <c r="G21" s="71"/>
      <c r="H21" s="72"/>
      <c r="I21" s="72"/>
      <c r="J21" s="73"/>
    </row>
    <row r="22" spans="1:10" s="3" customFormat="1" ht="28.5" customHeight="1" thickTop="1" thickBot="1" x14ac:dyDescent="0.2">
      <c r="A22" s="23"/>
      <c r="B22" s="8"/>
      <c r="C22" s="23"/>
      <c r="D22" s="27" t="s">
        <v>22</v>
      </c>
      <c r="E22" s="74">
        <f>SUM(E20:F21)</f>
        <v>0</v>
      </c>
      <c r="F22" s="75"/>
      <c r="G22" s="30"/>
      <c r="H22" s="89" t="s">
        <v>40</v>
      </c>
      <c r="I22" s="90"/>
      <c r="J22" s="24">
        <f>ROUND(SUM(E22)/2,1)</f>
        <v>0</v>
      </c>
    </row>
    <row r="23" spans="1:10" s="3" customFormat="1" ht="19.5" customHeight="1" thickTop="1" x14ac:dyDescent="0.15">
      <c r="A23" s="4"/>
    </row>
    <row r="24" spans="1:10" s="5" customFormat="1" ht="14.25" customHeight="1" x14ac:dyDescent="0.2">
      <c r="A24" s="100" t="s">
        <v>29</v>
      </c>
      <c r="B24" s="100"/>
      <c r="C24" s="100"/>
      <c r="D24" s="100"/>
      <c r="E24" s="100"/>
      <c r="F24" s="100"/>
      <c r="G24" s="100"/>
      <c r="H24" s="100"/>
      <c r="I24" s="100"/>
      <c r="J24" s="106"/>
    </row>
    <row r="25" spans="1:10" s="3" customFormat="1" ht="29.25" customHeight="1" x14ac:dyDescent="0.15">
      <c r="A25" s="97" t="s">
        <v>30</v>
      </c>
      <c r="B25" s="85"/>
      <c r="C25" s="85"/>
      <c r="D25" s="86"/>
      <c r="E25" s="35" t="s">
        <v>32</v>
      </c>
      <c r="F25" s="35" t="s">
        <v>63</v>
      </c>
      <c r="G25" s="35" t="s">
        <v>58</v>
      </c>
      <c r="H25" s="84" t="s">
        <v>8</v>
      </c>
      <c r="I25" s="85"/>
      <c r="J25" s="86"/>
    </row>
    <row r="26" spans="1:10" s="3" customFormat="1" ht="26.25" customHeight="1" x14ac:dyDescent="0.15">
      <c r="A26" s="31" t="s">
        <v>23</v>
      </c>
      <c r="B26" s="105" t="s">
        <v>28</v>
      </c>
      <c r="C26" s="105"/>
      <c r="D26" s="105"/>
      <c r="E26" s="26">
        <f>SUM(J9)</f>
        <v>0</v>
      </c>
      <c r="F26" s="37">
        <v>0.4</v>
      </c>
      <c r="G26" s="25">
        <f>SUM(E26*40)</f>
        <v>0</v>
      </c>
      <c r="H26" s="95"/>
      <c r="I26" s="96"/>
      <c r="J26" s="96"/>
    </row>
    <row r="27" spans="1:10" s="3" customFormat="1" ht="26.25" customHeight="1" x14ac:dyDescent="0.15">
      <c r="A27" s="31" t="s">
        <v>24</v>
      </c>
      <c r="B27" s="81" t="s">
        <v>42</v>
      </c>
      <c r="C27" s="82"/>
      <c r="D27" s="83"/>
      <c r="E27" s="26">
        <f>SUM(J16)</f>
        <v>0</v>
      </c>
      <c r="F27" s="37">
        <v>0.2</v>
      </c>
      <c r="G27" s="25">
        <f>SUM(E27*20)</f>
        <v>0</v>
      </c>
      <c r="H27" s="95"/>
      <c r="I27" s="96"/>
      <c r="J27" s="96"/>
    </row>
    <row r="28" spans="1:10" s="3" customFormat="1" ht="26.25" customHeight="1" x14ac:dyDescent="0.15">
      <c r="A28" s="31" t="s">
        <v>25</v>
      </c>
      <c r="B28" s="101" t="s">
        <v>34</v>
      </c>
      <c r="C28" s="101"/>
      <c r="D28" s="101"/>
      <c r="E28" s="29"/>
      <c r="F28" s="37">
        <v>0.2</v>
      </c>
      <c r="G28" s="25">
        <f>SUM(E28*20)</f>
        <v>0</v>
      </c>
      <c r="H28" s="95"/>
      <c r="I28" s="96"/>
      <c r="J28" s="96"/>
    </row>
    <row r="29" spans="1:10" s="3" customFormat="1" ht="26.25" customHeight="1" thickBot="1" x14ac:dyDescent="0.2">
      <c r="A29" s="31" t="s">
        <v>26</v>
      </c>
      <c r="B29" s="81" t="s">
        <v>39</v>
      </c>
      <c r="C29" s="82"/>
      <c r="D29" s="82"/>
      <c r="E29" s="25">
        <f>J22</f>
        <v>0</v>
      </c>
      <c r="F29" s="37">
        <v>0.2</v>
      </c>
      <c r="G29" s="25">
        <f>SUM(E29*20)</f>
        <v>0</v>
      </c>
      <c r="H29" s="95"/>
      <c r="I29" s="96"/>
      <c r="J29" s="96"/>
    </row>
    <row r="30" spans="1:10" s="3" customFormat="1" ht="28.5" customHeight="1" thickTop="1" thickBot="1" x14ac:dyDescent="0.2">
      <c r="A30" s="6"/>
      <c r="B30" s="7"/>
      <c r="C30" s="7"/>
      <c r="D30" s="27"/>
      <c r="E30" s="18"/>
      <c r="F30" s="27" t="s">
        <v>22</v>
      </c>
      <c r="G30" s="25">
        <f>SUM(G26:G29)</f>
        <v>0</v>
      </c>
      <c r="H30" s="103" t="s">
        <v>60</v>
      </c>
      <c r="I30" s="104"/>
      <c r="J30" s="20">
        <f>ROUND(SUM(G30)/100,1)</f>
        <v>0</v>
      </c>
    </row>
    <row r="31" spans="1:10" s="3" customFormat="1" ht="7.5" customHeight="1" thickTop="1" x14ac:dyDescent="0.15">
      <c r="A31" s="4"/>
      <c r="G31" s="18"/>
      <c r="H31" s="8"/>
      <c r="I31" s="8"/>
      <c r="J31" s="18"/>
    </row>
    <row r="32" spans="1:10" s="3" customFormat="1" ht="10.5" customHeight="1" x14ac:dyDescent="0.15">
      <c r="A32" s="4" t="s">
        <v>15</v>
      </c>
      <c r="G32" s="18"/>
      <c r="H32" s="8"/>
      <c r="I32" s="8"/>
      <c r="J32" s="18"/>
    </row>
    <row r="33" spans="1:10" s="3" customFormat="1" ht="9.75" customHeight="1" x14ac:dyDescent="0.15">
      <c r="A33" s="102" t="s">
        <v>35</v>
      </c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 s="3" customFormat="1" ht="12" customHeight="1" x14ac:dyDescent="0.15">
      <c r="A34" s="4"/>
    </row>
    <row r="35" spans="1:10" s="3" customFormat="1" ht="33.75" customHeight="1" x14ac:dyDescent="0.15">
      <c r="A35" s="59" t="s">
        <v>33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s="3" customFormat="1" ht="3" customHeight="1" x14ac:dyDescent="0.15">
      <c r="A36" s="4"/>
    </row>
    <row r="37" spans="1:10" s="5" customFormat="1" ht="11.25" customHeight="1" x14ac:dyDescent="0.2">
      <c r="A37" s="100" t="s">
        <v>11</v>
      </c>
      <c r="B37" s="100"/>
      <c r="C37" s="100"/>
      <c r="D37" s="100"/>
      <c r="E37" s="100"/>
      <c r="F37" s="100"/>
      <c r="G37" s="100"/>
      <c r="H37" s="100"/>
      <c r="I37" s="100"/>
      <c r="J37" s="100"/>
    </row>
    <row r="38" spans="1:10" s="3" customFormat="1" ht="3" customHeight="1" x14ac:dyDescent="0.15">
      <c r="A38" s="4"/>
    </row>
    <row r="39" spans="1:10" s="3" customFormat="1" ht="9" customHeight="1" x14ac:dyDescent="0.15">
      <c r="A39" s="102" t="s">
        <v>31</v>
      </c>
      <c r="B39" s="102"/>
      <c r="C39" s="102"/>
      <c r="D39" s="102"/>
      <c r="E39" s="6"/>
      <c r="F39" s="6"/>
      <c r="H39" s="46" t="s">
        <v>10</v>
      </c>
      <c r="I39" s="46"/>
      <c r="J39" s="46"/>
    </row>
    <row r="40" spans="1:10" s="3" customFormat="1" ht="9" x14ac:dyDescent="0.15">
      <c r="A40" s="102"/>
      <c r="B40" s="102"/>
      <c r="C40" s="102"/>
      <c r="D40" s="102"/>
      <c r="E40" s="6"/>
      <c r="F40" s="6"/>
      <c r="H40" s="46"/>
      <c r="I40" s="46"/>
      <c r="J40" s="46"/>
    </row>
    <row r="41" spans="1:10" s="3" customFormat="1" ht="33" customHeight="1" x14ac:dyDescent="0.2">
      <c r="A41" s="98"/>
      <c r="B41" s="98"/>
      <c r="C41" s="98"/>
      <c r="D41" s="98"/>
      <c r="E41" s="28"/>
      <c r="F41" s="28"/>
      <c r="H41" s="99"/>
      <c r="I41" s="99"/>
      <c r="J41" s="99"/>
    </row>
    <row r="42" spans="1:10" s="3" customFormat="1" ht="9" x14ac:dyDescent="0.15">
      <c r="A42" s="4"/>
    </row>
    <row r="43" spans="1:10" s="3" customFormat="1" ht="9" x14ac:dyDescent="0.15">
      <c r="A43" s="4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/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</sheetData>
  <sheetProtection sheet="1"/>
  <mergeCells count="64">
    <mergeCell ref="E21:F21"/>
    <mergeCell ref="B21:D21"/>
    <mergeCell ref="H27:J27"/>
    <mergeCell ref="H28:J28"/>
    <mergeCell ref="B26:D26"/>
    <mergeCell ref="A24:J24"/>
    <mergeCell ref="B27:D27"/>
    <mergeCell ref="E22:F22"/>
    <mergeCell ref="G21:J21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30:I30"/>
    <mergeCell ref="H29:J29"/>
    <mergeCell ref="H26:J26"/>
    <mergeCell ref="A25:D25"/>
    <mergeCell ref="H25:J25"/>
    <mergeCell ref="G14:J14"/>
    <mergeCell ref="A18:J18"/>
    <mergeCell ref="A19:D19"/>
    <mergeCell ref="E16:F16"/>
    <mergeCell ref="G15:J15"/>
    <mergeCell ref="B14:D14"/>
    <mergeCell ref="E20:F20"/>
    <mergeCell ref="H22:I22"/>
    <mergeCell ref="E14:F14"/>
    <mergeCell ref="E15:F15"/>
    <mergeCell ref="B15:D15"/>
    <mergeCell ref="H16:I16"/>
    <mergeCell ref="G20:J20"/>
    <mergeCell ref="H1:J1"/>
    <mergeCell ref="A3:J3"/>
    <mergeCell ref="F1:G1"/>
    <mergeCell ref="G6:J6"/>
    <mergeCell ref="B8:D8"/>
    <mergeCell ref="H9:I9"/>
    <mergeCell ref="A11:J12"/>
    <mergeCell ref="G4:J4"/>
    <mergeCell ref="G5:J5"/>
    <mergeCell ref="A13:D13"/>
    <mergeCell ref="E13:F13"/>
    <mergeCell ref="G13:J13"/>
    <mergeCell ref="E19:F19"/>
    <mergeCell ref="G19:J19"/>
    <mergeCell ref="B20:D20"/>
    <mergeCell ref="A1:E1"/>
    <mergeCell ref="B7:D7"/>
    <mergeCell ref="B5:D5"/>
    <mergeCell ref="B6:D6"/>
    <mergeCell ref="A4:D4"/>
    <mergeCell ref="G7:J7"/>
    <mergeCell ref="G8:J8"/>
    <mergeCell ref="E9:F9"/>
    <mergeCell ref="E4:F4"/>
    <mergeCell ref="E5:F5"/>
    <mergeCell ref="E6:F6"/>
    <mergeCell ref="E7:F7"/>
    <mergeCell ref="E8:F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4:F15 E20:F21" xr:uid="{00000000-0002-0000-0100-000000000000}">
      <formula1>$L$4:$L$14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2013-02-08T08:45:20Z</cp:lastPrinted>
  <dcterms:created xsi:type="dcterms:W3CDTF">2006-01-30T14:36:36Z</dcterms:created>
  <dcterms:modified xsi:type="dcterms:W3CDTF">2024-03-22T11:36:51Z</dcterms:modified>
</cp:coreProperties>
</file>